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2_общая структура\Бизнес-планирование\Факт\Сайт\4 квартал\отправлено на сайт\Актуализация\"/>
    </mc:Choice>
  </mc:AlternateContent>
  <bookViews>
    <workbookView xWindow="0" yWindow="0" windowWidth="25200" windowHeight="113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E11" i="1" l="1"/>
  <c r="E13" i="1" s="1"/>
  <c r="D11" i="1" l="1"/>
  <c r="D13" i="1" s="1"/>
  <c r="C11" i="1" l="1"/>
  <c r="C13" i="1" s="1"/>
  <c r="F11" i="1" l="1"/>
  <c r="F13" i="1" s="1"/>
</calcChain>
</file>

<file path=xl/sharedStrings.xml><?xml version="1.0" encoding="utf-8"?>
<sst xmlns="http://schemas.openxmlformats.org/spreadsheetml/2006/main" count="15" uniqueCount="15">
  <si>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</si>
  <si>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</si>
  <si>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</si>
  <si>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</si>
  <si>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</si>
  <si>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</si>
  <si>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</si>
  <si>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</si>
  <si>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>Управленческие, коммерческие расходы</t>
  </si>
  <si>
    <t>1 квартал 2022 года факт</t>
  </si>
  <si>
    <t>2 квартал 2022 года факт</t>
  </si>
  <si>
    <t>3 квартал 2022 года факт</t>
  </si>
  <si>
    <t>Прогноз финансовых результатов на 1 квартал 2023 года</t>
  </si>
  <si>
    <t>4 квартал 2022 года факт</t>
  </si>
  <si>
    <t>1 квартал 2023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</si>
</sst>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3"/>
  <sheetViews>
    <sheetView tabSelected="1"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RowHeight="15.75" customHeight="1" x14ac:dyDescent="0.3"/>
  <cols>
    <col min="1" max="1" width="0" hidden="1" customWidth="1"/>
    <col min="2" max="2" width="44.109375" customWidth="1"/>
    <col min="3" max="4" width="17" customWidth="1"/>
    <col min="5" max="6" width="15.5546875" customWidth="1"/>
    <col min="7" max="7" width="17" customWidth="1"/>
  </cols>
  <sheetData>
    <row r="2" spans="2:7" ht="15.75" customHeight="1" x14ac:dyDescent="0.35">
      <c r="B2" s="1" t="s">
        <v>12</v>
      </c>
    </row>
    <row r="5" spans="2:7" ht="30.6" customHeight="1" x14ac:dyDescent="0.3">
      <c r="B5" s="2" t="s">
        <v>0</v>
      </c>
      <c r="C5" s="3" t="s">
        <v>9</v>
      </c>
      <c r="D5" s="3" t="s">
        <v>10</v>
      </c>
      <c r="E5" s="3" t="s">
        <v>11</v>
      </c>
      <c r="F5" s="3" t="s">
        <v>13</v>
      </c>
      <c r="G5" s="3" t="s">
        <v>14</v>
      </c>
    </row>
    <row r="6" spans="2:7" ht="30.75" customHeight="1" x14ac:dyDescent="0.3">
      <c r="B6" s="4" t="s">
        <v>1</v>
      </c>
      <c r="C6" s="5">
        <v>10668166.282790923</v>
      </c>
      <c r="D6" s="5">
        <v>9548277.7453318462</v>
      </c>
      <c r="E6" s="5">
        <v>10617204.235998785</v>
      </c>
      <c r="F6" s="5">
        <v>11279459.54942053</v>
      </c>
      <c r="G6" s="5">
        <v>12234263.865867583</v>
      </c>
    </row>
    <row r="7" spans="2:7" ht="30.75" customHeight="1" x14ac:dyDescent="0.3">
      <c r="B7" s="4" t="s">
        <v>2</v>
      </c>
      <c r="C7" s="5">
        <v>9015117.1466099992</v>
      </c>
      <c r="D7" s="5">
        <v>8214100.2596399998</v>
      </c>
      <c r="E7" s="5">
        <v>8760918.1084000003</v>
      </c>
      <c r="F7" s="5">
        <v>10654328.109220002</v>
      </c>
      <c r="G7" s="5">
        <v>10278594.22228522</v>
      </c>
    </row>
    <row r="8" spans="2:7" ht="30.75" customHeight="1" x14ac:dyDescent="0.3">
      <c r="B8" s="4" t="s">
        <v>3</v>
      </c>
      <c r="C8" s="5">
        <v>1653049.1361809259</v>
      </c>
      <c r="D8" s="5">
        <v>1334177.4856918463</v>
      </c>
      <c r="E8" s="5">
        <v>1856286.1275987837</v>
      </c>
      <c r="F8" s="5">
        <v>625131.44020052929</v>
      </c>
      <c r="G8" s="5">
        <v>1955669.6435823655</v>
      </c>
    </row>
    <row r="9" spans="2:7" ht="30.75" customHeight="1" x14ac:dyDescent="0.3">
      <c r="B9" s="4" t="s">
        <v>8</v>
      </c>
      <c r="C9" s="5">
        <v>216189.94020000001</v>
      </c>
      <c r="D9" s="5">
        <v>220753.83293999996</v>
      </c>
      <c r="E9" s="5">
        <v>232759.38152000002</v>
      </c>
      <c r="F9" s="5">
        <v>371224.88614999992</v>
      </c>
      <c r="G9" s="5">
        <v>277197.66926999995</v>
      </c>
    </row>
    <row r="10" spans="2:7" ht="30.75" customHeight="1" x14ac:dyDescent="0.3">
      <c r="B10" s="4" t="s">
        <v>4</v>
      </c>
      <c r="C10" s="5">
        <v>-818389.6955899999</v>
      </c>
      <c r="D10" s="5">
        <v>-943993.04678999993</v>
      </c>
      <c r="E10" s="5">
        <v>-489706.34632000013</v>
      </c>
      <c r="F10" s="5">
        <v>-2480631.1074800016</v>
      </c>
      <c r="G10" s="5">
        <v>-1097899.0709500001</v>
      </c>
    </row>
    <row r="11" spans="2:7" ht="30.75" customHeight="1" x14ac:dyDescent="0.3">
      <c r="B11" s="4" t="s">
        <v>5</v>
      </c>
      <c r="C11" s="5">
        <f t="shared" ref="C11:E11" si="0">C8-C9+C10</f>
        <v>618469.50039092591</v>
      </c>
      <c r="D11" s="5">
        <f t="shared" si="0"/>
        <v>169430.60596184654</v>
      </c>
      <c r="E11" s="5">
        <f t="shared" si="0"/>
        <v>1133820.3997587836</v>
      </c>
      <c r="F11" s="5">
        <f t="shared" ref="F11" si="1">F8-F9+F10</f>
        <v>-2226724.5534294723</v>
      </c>
      <c r="G11" s="5">
        <f>G8-G9+G10</f>
        <v>580572.90336236544</v>
      </c>
    </row>
    <row r="12" spans="2:7" ht="30.75" customHeight="1" x14ac:dyDescent="0.3">
      <c r="B12" s="4" t="s">
        <v>6</v>
      </c>
      <c r="C12" s="5">
        <v>139896.93150999999</v>
      </c>
      <c r="D12" s="5">
        <v>77611.241380000021</v>
      </c>
      <c r="E12" s="5">
        <v>288835.70564000012</v>
      </c>
      <c r="F12" s="5">
        <v>-252075.63100923714</v>
      </c>
      <c r="G12" s="5">
        <v>174760.12474118351</v>
      </c>
    </row>
    <row r="13" spans="2:7" ht="30.75" customHeight="1" x14ac:dyDescent="0.3">
      <c r="B13" s="4" t="s">
        <v>7</v>
      </c>
      <c r="C13" s="5">
        <f t="shared" ref="C13" si="2">(C11-C12)</f>
        <v>478572.56888092589</v>
      </c>
      <c r="D13" s="5">
        <f t="shared" ref="D13" si="3">(D11-D12)</f>
        <v>91819.364581846516</v>
      </c>
      <c r="E13" s="5">
        <f t="shared" ref="E13:F13" si="4">(E11-E12)</f>
        <v>844984.69411878358</v>
      </c>
      <c r="F13" s="5">
        <f t="shared" si="4"/>
        <v>-1974648.9224202351</v>
      </c>
      <c r="G13" s="5">
        <f>(G11-G12)</f>
        <v>405812.77862118196</v>
      </c>
    </row>
  </sheetData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2024-02-16T05:22:49Z</dcterms:modified>
</cp:coreProperties>
</file>